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75" windowWidth="18960" windowHeight="6480"/>
  </bookViews>
  <sheets>
    <sheet name="May-21" sheetId="1" r:id="rId1"/>
  </sheets>
  <calcPr calcId="145621"/>
</workbook>
</file>

<file path=xl/calcChain.xml><?xml version="1.0" encoding="utf-8"?>
<calcChain xmlns="http://schemas.openxmlformats.org/spreadsheetml/2006/main">
  <c r="E10" i="1" l="1"/>
  <c r="F10" i="1" s="1"/>
  <c r="I10" i="1" s="1"/>
  <c r="E11" i="1"/>
  <c r="F11" i="1" s="1"/>
  <c r="I11" i="1" s="1"/>
  <c r="E12" i="1"/>
  <c r="F12" i="1" s="1"/>
  <c r="I12" i="1" s="1"/>
  <c r="E13" i="1"/>
  <c r="F13" i="1" s="1"/>
  <c r="I13" i="1" s="1"/>
  <c r="E14" i="1"/>
  <c r="F14" i="1" s="1"/>
  <c r="I14" i="1" s="1"/>
  <c r="E15" i="1"/>
  <c r="F15" i="1" s="1"/>
  <c r="I15" i="1" s="1"/>
  <c r="E16" i="1"/>
  <c r="F16" i="1" s="1"/>
  <c r="I16" i="1" s="1"/>
  <c r="E17" i="1"/>
  <c r="F17" i="1" s="1"/>
  <c r="I17" i="1" s="1"/>
  <c r="E18" i="1"/>
  <c r="F18" i="1" s="1"/>
  <c r="I18" i="1" s="1"/>
  <c r="E19" i="1"/>
  <c r="F19" i="1" s="1"/>
  <c r="I19" i="1" s="1"/>
  <c r="E20" i="1"/>
  <c r="F20" i="1" s="1"/>
  <c r="I20" i="1" s="1"/>
  <c r="E21" i="1"/>
  <c r="F21" i="1" s="1"/>
  <c r="I21" i="1" s="1"/>
  <c r="E22" i="1"/>
  <c r="F22" i="1" s="1"/>
  <c r="I22" i="1" s="1"/>
  <c r="E23" i="1"/>
  <c r="F23" i="1" s="1"/>
  <c r="I23" i="1" s="1"/>
  <c r="E24" i="1"/>
  <c r="F24" i="1" s="1"/>
  <c r="I24" i="1" s="1"/>
  <c r="E25" i="1"/>
  <c r="F25" i="1" s="1"/>
  <c r="I25" i="1" s="1"/>
  <c r="E26" i="1"/>
  <c r="F26" i="1" s="1"/>
  <c r="I26" i="1" s="1"/>
  <c r="E27" i="1"/>
  <c r="F27" i="1" s="1"/>
  <c r="I27" i="1" s="1"/>
  <c r="E28" i="1"/>
  <c r="F28" i="1" s="1"/>
  <c r="I28" i="1" s="1"/>
  <c r="E9" i="1"/>
  <c r="F9" i="1" s="1"/>
  <c r="I9" i="1" s="1"/>
</calcChain>
</file>

<file path=xl/sharedStrings.xml><?xml version="1.0" encoding="utf-8"?>
<sst xmlns="http://schemas.openxmlformats.org/spreadsheetml/2006/main" count="62" uniqueCount="62">
  <si>
    <t>Complaints pending from previous period</t>
  </si>
  <si>
    <t>Complaints closed</t>
  </si>
  <si>
    <t>Complaints yet to be closed</t>
  </si>
  <si>
    <t>Consumer Complaints redressal report</t>
  </si>
  <si>
    <t>Level of Monitoring: PFC/MoP</t>
  </si>
  <si>
    <t>Format: D3</t>
  </si>
  <si>
    <t>Name of State:</t>
  </si>
  <si>
    <t>Chhattisgarh</t>
  </si>
  <si>
    <t>Name of Discom:</t>
  </si>
  <si>
    <t>CSPDCL</t>
  </si>
  <si>
    <t xml:space="preserve">Report Month: </t>
  </si>
  <si>
    <t xml:space="preserve">Period: </t>
  </si>
  <si>
    <t>S.No.</t>
  </si>
  <si>
    <t>Town Name</t>
  </si>
  <si>
    <t>Complaints registered in current period</t>
  </si>
  <si>
    <t>Total pending Complaints</t>
  </si>
  <si>
    <t>Complaints Pending Period (Average) HH:MM</t>
  </si>
  <si>
    <t>Complaints closed within SERC time limit</t>
  </si>
  <si>
    <t>Complaints closed beyond SERC time limit</t>
  </si>
  <si>
    <t>% of Complains closed within SERC time limit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</si>
  <si>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</si>
  <si>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</si>
  <si>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</si>
  <si>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</si>
  <si>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</si>
  <si>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</si>
  <si>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</si>
  <si>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</si>
  <si>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</si>
  <si>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</si>
  <si>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</si>
  <si>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</si>
  <si>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</si>
  <si>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</si>
  <si>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</si>
  <si>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</si>
  <si>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</si>
  <si>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</si>
  <si>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</si>
  <si>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</si>
  <si>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Jun'21</t>
  </si>
  <si>
    <t>1st May'21 to 31st May'21</t>
  </si>
  <si>
    <t>05:46</t>
  </si>
  <si>
    <t>04:43</t>
  </si>
  <si>
    <t>18:42</t>
  </si>
  <si>
    <t>05:23</t>
  </si>
  <si>
    <t>12:22</t>
  </si>
  <si>
    <t>03:18</t>
  </si>
  <si>
    <t>02:14</t>
  </si>
  <si>
    <t>21:47</t>
  </si>
  <si>
    <t>03:31</t>
  </si>
  <si>
    <t>06:45</t>
  </si>
  <si>
    <t>12:10</t>
  </si>
  <si>
    <t>00:17</t>
  </si>
  <si>
    <t>09:19</t>
  </si>
  <si>
    <t>07:54</t>
  </si>
  <si>
    <t>12:04</t>
  </si>
  <si>
    <t>01:52</t>
  </si>
  <si>
    <t>02:53</t>
  </si>
  <si>
    <t>05:50</t>
  </si>
  <si>
    <t>04:06</t>
  </si>
  <si>
    <t>04:45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</si>
</sst>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9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top" wrapText="1" readingOrder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top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left" wrapText="1" readingOrder="1"/>
    </xf>
    <xf numFmtId="10" fontId="8" fillId="3" borderId="1" xfId="0" applyNumberFormat="1" applyFont="1" applyFill="1" applyBorder="1" applyAlignment="1">
      <alignment horizontal="center" vertical="center" wrapText="1" readingOrder="1"/>
    </xf>
    <xf numFmtId="49" fontId="8" fillId="3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NumberFormat="1" applyFont="1"/>
    <xf numFmtId="0" fontId="2" fillId="2" borderId="1" xfId="0" applyNumberFormat="1" applyFont="1" applyFill="1" applyBorder="1" applyAlignment="1">
      <alignment horizontal="center" vertical="top" wrapText="1" readingOrder="1"/>
    </xf>
    <xf numFmtId="0" fontId="0" fillId="0" borderId="0" xfId="0" applyNumberFormat="1"/>
    <xf numFmtId="0" fontId="2" fillId="0" borderId="0" xfId="0" applyNumberFormat="1" applyFont="1"/>
    <xf numFmtId="0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activeCell="M23" sqref="M23"/>
    </sheetView>
  </sheetViews>
  <sheetFormatPr defaultRowHeight="15" x14ac:dyDescent="0.25"/>
  <cols>
    <col min="1" max="1" width="7.140625" bestFit="1" customWidth="1"/>
    <col min="2" max="2" width="28" bestFit="1" customWidth="1"/>
    <col min="3" max="3" width="17.140625" customWidth="1"/>
    <col min="4" max="4" width="18.140625" customWidth="1"/>
    <col min="5" max="5" width="16.42578125" style="19" bestFit="1" customWidth="1"/>
    <col min="6" max="6" width="13.85546875" style="19" bestFit="1" customWidth="1"/>
    <col min="7" max="7" width="16" customWidth="1"/>
    <col min="8" max="8" width="17" customWidth="1"/>
    <col min="9" max="9" width="14.7109375" style="19" customWidth="1"/>
    <col min="10" max="10" width="15.140625" customWidth="1"/>
    <col min="11" max="11" width="15.42578125" customWidth="1"/>
  </cols>
  <sheetData>
    <row r="1" spans="1:11" ht="15.75" x14ac:dyDescent="0.25">
      <c r="A1" s="1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.75" x14ac:dyDescent="0.25">
      <c r="A2" s="15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75" x14ac:dyDescent="0.25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x14ac:dyDescent="0.25">
      <c r="A4" s="13" t="s">
        <v>6</v>
      </c>
      <c r="B4" s="13"/>
      <c r="C4" s="4" t="s">
        <v>7</v>
      </c>
      <c r="D4" s="2"/>
      <c r="E4" s="17"/>
      <c r="F4" s="17"/>
      <c r="G4" s="3"/>
      <c r="H4" s="5"/>
      <c r="I4" s="20"/>
      <c r="J4" s="3"/>
      <c r="K4" s="3"/>
    </row>
    <row r="5" spans="1:11" ht="15.75" x14ac:dyDescent="0.25">
      <c r="A5" s="13" t="s">
        <v>8</v>
      </c>
      <c r="B5" s="13"/>
      <c r="C5" s="4" t="s">
        <v>9</v>
      </c>
      <c r="D5" s="2"/>
      <c r="E5" s="17"/>
      <c r="F5" s="20"/>
      <c r="G5" s="2"/>
      <c r="H5" s="6"/>
      <c r="I5" s="21"/>
      <c r="J5" s="6"/>
      <c r="K5" s="3"/>
    </row>
    <row r="6" spans="1:11" ht="15.75" x14ac:dyDescent="0.25">
      <c r="A6" s="13" t="s">
        <v>10</v>
      </c>
      <c r="B6" s="13"/>
      <c r="C6" s="4" t="s">
        <v>40</v>
      </c>
      <c r="D6" s="4"/>
      <c r="E6" s="17"/>
      <c r="F6" s="20"/>
      <c r="G6" s="2"/>
      <c r="H6" s="6"/>
      <c r="I6" s="21"/>
      <c r="J6" s="6"/>
      <c r="K6" s="3"/>
    </row>
    <row r="7" spans="1:11" ht="15.75" x14ac:dyDescent="0.25">
      <c r="A7" s="14" t="s">
        <v>11</v>
      </c>
      <c r="B7" s="14"/>
      <c r="C7" s="4" t="s">
        <v>41</v>
      </c>
      <c r="D7" s="4"/>
      <c r="E7" s="17"/>
      <c r="F7" s="20"/>
      <c r="G7" s="2"/>
      <c r="H7" s="6"/>
      <c r="I7" s="21"/>
      <c r="J7" s="6"/>
      <c r="K7" s="3"/>
    </row>
    <row r="8" spans="1:11" ht="78.75" x14ac:dyDescent="0.25">
      <c r="A8" s="7" t="s">
        <v>12</v>
      </c>
      <c r="B8" s="1" t="s">
        <v>13</v>
      </c>
      <c r="C8" s="1" t="s">
        <v>0</v>
      </c>
      <c r="D8" s="1" t="s">
        <v>14</v>
      </c>
      <c r="E8" s="18" t="s">
        <v>15</v>
      </c>
      <c r="F8" s="18" t="s">
        <v>1</v>
      </c>
      <c r="G8" s="1" t="s">
        <v>16</v>
      </c>
      <c r="H8" s="1" t="s">
        <v>2</v>
      </c>
      <c r="I8" s="18" t="s">
        <v>17</v>
      </c>
      <c r="J8" s="1" t="s">
        <v>18</v>
      </c>
      <c r="K8" s="1" t="s">
        <v>19</v>
      </c>
    </row>
    <row r="9" spans="1:11" ht="15.75" x14ac:dyDescent="0.25">
      <c r="A9" s="8">
        <v>1</v>
      </c>
      <c r="B9" s="9" t="s">
        <v>20</v>
      </c>
      <c r="C9" s="11">
        <v>0</v>
      </c>
      <c r="D9" s="11">
        <v>332</v>
      </c>
      <c r="E9" s="11">
        <f>C9+D9</f>
        <v>332</v>
      </c>
      <c r="F9" s="11">
        <f>E9-H9</f>
        <v>327</v>
      </c>
      <c r="G9" s="11" t="s">
        <v>42</v>
      </c>
      <c r="H9" s="11">
        <v>5</v>
      </c>
      <c r="I9" s="11">
        <f>F9-J9</f>
        <v>146</v>
      </c>
      <c r="J9" s="11">
        <v>181</v>
      </c>
      <c r="K9" s="10">
        <v>0.44650000000000001</v>
      </c>
    </row>
    <row r="10" spans="1:11" ht="15.75" x14ac:dyDescent="0.25">
      <c r="A10" s="8">
        <v>2</v>
      </c>
      <c r="B10" s="9" t="s">
        <v>21</v>
      </c>
      <c r="C10" s="11">
        <v>17</v>
      </c>
      <c r="D10" s="11">
        <v>320</v>
      </c>
      <c r="E10" s="11">
        <f t="shared" ref="E10:E28" si="0">C10+D10</f>
        <v>337</v>
      </c>
      <c r="F10" s="11">
        <f t="shared" ref="F10:F28" si="1">E10-H10</f>
        <v>337</v>
      </c>
      <c r="G10" s="11" t="s">
        <v>43</v>
      </c>
      <c r="H10" s="11">
        <v>0</v>
      </c>
      <c r="I10" s="11">
        <f>F10-J10</f>
        <v>215</v>
      </c>
      <c r="J10" s="11">
        <v>122</v>
      </c>
      <c r="K10" s="10">
        <v>0.63880000000000003</v>
      </c>
    </row>
    <row r="11" spans="1:11" ht="15.75" x14ac:dyDescent="0.25">
      <c r="A11" s="8">
        <v>3</v>
      </c>
      <c r="B11" s="9" t="s">
        <v>22</v>
      </c>
      <c r="C11" s="11">
        <v>0</v>
      </c>
      <c r="D11" s="11">
        <v>90</v>
      </c>
      <c r="E11" s="11">
        <f t="shared" si="0"/>
        <v>90</v>
      </c>
      <c r="F11" s="11">
        <f t="shared" si="1"/>
        <v>89</v>
      </c>
      <c r="G11" s="11" t="s">
        <v>44</v>
      </c>
      <c r="H11" s="11">
        <v>1</v>
      </c>
      <c r="I11" s="11">
        <f t="shared" ref="I11:I28" si="2">F11-J11</f>
        <v>4</v>
      </c>
      <c r="J11" s="11">
        <v>85</v>
      </c>
      <c r="K11" s="10">
        <v>4.4900000000000002E-2</v>
      </c>
    </row>
    <row r="12" spans="1:11" ht="15.75" x14ac:dyDescent="0.25">
      <c r="A12" s="8">
        <v>4</v>
      </c>
      <c r="B12" s="9" t="s">
        <v>23</v>
      </c>
      <c r="C12" s="11">
        <v>9</v>
      </c>
      <c r="D12" s="11">
        <v>238</v>
      </c>
      <c r="E12" s="11">
        <f t="shared" si="0"/>
        <v>247</v>
      </c>
      <c r="F12" s="11">
        <f t="shared" si="1"/>
        <v>241</v>
      </c>
      <c r="G12" s="11" t="s">
        <v>45</v>
      </c>
      <c r="H12" s="11">
        <v>6</v>
      </c>
      <c r="I12" s="11">
        <f t="shared" si="2"/>
        <v>155</v>
      </c>
      <c r="J12" s="11">
        <v>86</v>
      </c>
      <c r="K12" s="10">
        <v>0.64319999999999999</v>
      </c>
    </row>
    <row r="13" spans="1:11" ht="15.75" x14ac:dyDescent="0.25">
      <c r="A13" s="8">
        <v>5</v>
      </c>
      <c r="B13" s="9" t="s">
        <v>24</v>
      </c>
      <c r="C13" s="11">
        <v>0</v>
      </c>
      <c r="D13" s="11">
        <v>195</v>
      </c>
      <c r="E13" s="11">
        <f t="shared" si="0"/>
        <v>195</v>
      </c>
      <c r="F13" s="11">
        <f t="shared" si="1"/>
        <v>192</v>
      </c>
      <c r="G13" s="11" t="s">
        <v>46</v>
      </c>
      <c r="H13" s="11">
        <v>3</v>
      </c>
      <c r="I13" s="11">
        <f t="shared" si="2"/>
        <v>48</v>
      </c>
      <c r="J13" s="11">
        <v>144</v>
      </c>
      <c r="K13" s="10">
        <v>0.25</v>
      </c>
    </row>
    <row r="14" spans="1:11" ht="15.75" x14ac:dyDescent="0.25">
      <c r="A14" s="8">
        <v>6</v>
      </c>
      <c r="B14" s="9" t="s">
        <v>25</v>
      </c>
      <c r="C14" s="11">
        <v>0</v>
      </c>
      <c r="D14" s="11">
        <v>345</v>
      </c>
      <c r="E14" s="11">
        <f t="shared" si="0"/>
        <v>345</v>
      </c>
      <c r="F14" s="11">
        <f t="shared" si="1"/>
        <v>345</v>
      </c>
      <c r="G14" s="11" t="s">
        <v>47</v>
      </c>
      <c r="H14" s="11">
        <v>0</v>
      </c>
      <c r="I14" s="11">
        <f t="shared" si="2"/>
        <v>280</v>
      </c>
      <c r="J14" s="11">
        <v>65</v>
      </c>
      <c r="K14" s="10">
        <v>0.81159999999999999</v>
      </c>
    </row>
    <row r="15" spans="1:11" ht="15.75" x14ac:dyDescent="0.25">
      <c r="A15" s="8">
        <v>7</v>
      </c>
      <c r="B15" s="9" t="s">
        <v>26</v>
      </c>
      <c r="C15" s="11">
        <v>16</v>
      </c>
      <c r="D15" s="11">
        <v>136</v>
      </c>
      <c r="E15" s="11">
        <f t="shared" si="0"/>
        <v>152</v>
      </c>
      <c r="F15" s="11">
        <f t="shared" si="1"/>
        <v>152</v>
      </c>
      <c r="G15" s="11" t="s">
        <v>48</v>
      </c>
      <c r="H15" s="11">
        <v>0</v>
      </c>
      <c r="I15" s="11">
        <f t="shared" si="2"/>
        <v>138</v>
      </c>
      <c r="J15" s="11">
        <v>14</v>
      </c>
      <c r="K15" s="10">
        <v>0.90790000000000004</v>
      </c>
    </row>
    <row r="16" spans="1:11" ht="15.75" x14ac:dyDescent="0.25">
      <c r="A16" s="8">
        <v>8</v>
      </c>
      <c r="B16" s="9" t="s">
        <v>27</v>
      </c>
      <c r="C16" s="11">
        <v>0</v>
      </c>
      <c r="D16" s="11">
        <v>178</v>
      </c>
      <c r="E16" s="11">
        <f t="shared" si="0"/>
        <v>178</v>
      </c>
      <c r="F16" s="11">
        <f t="shared" si="1"/>
        <v>173</v>
      </c>
      <c r="G16" s="11" t="s">
        <v>49</v>
      </c>
      <c r="H16" s="11">
        <v>5</v>
      </c>
      <c r="I16" s="11">
        <f t="shared" si="2"/>
        <v>4</v>
      </c>
      <c r="J16" s="11">
        <v>169</v>
      </c>
      <c r="K16" s="10">
        <v>2.3099999999999999E-2</v>
      </c>
    </row>
    <row r="17" spans="1:11" ht="15.75" x14ac:dyDescent="0.25">
      <c r="A17" s="8">
        <v>9</v>
      </c>
      <c r="B17" s="9" t="s">
        <v>28</v>
      </c>
      <c r="C17" s="11">
        <v>0</v>
      </c>
      <c r="D17" s="11">
        <v>943</v>
      </c>
      <c r="E17" s="11">
        <f t="shared" si="0"/>
        <v>943</v>
      </c>
      <c r="F17" s="11">
        <f t="shared" si="1"/>
        <v>923</v>
      </c>
      <c r="G17" s="11" t="s">
        <v>50</v>
      </c>
      <c r="H17" s="11">
        <v>20</v>
      </c>
      <c r="I17" s="11">
        <f t="shared" si="2"/>
        <v>733</v>
      </c>
      <c r="J17" s="11">
        <v>190</v>
      </c>
      <c r="K17" s="10">
        <v>0.79410000000000003</v>
      </c>
    </row>
    <row r="18" spans="1:11" ht="15.75" x14ac:dyDescent="0.25">
      <c r="A18" s="8">
        <v>10</v>
      </c>
      <c r="B18" s="9" t="s">
        <v>29</v>
      </c>
      <c r="C18" s="11">
        <v>0</v>
      </c>
      <c r="D18" s="11">
        <v>95</v>
      </c>
      <c r="E18" s="11">
        <f t="shared" si="0"/>
        <v>95</v>
      </c>
      <c r="F18" s="11">
        <f t="shared" si="1"/>
        <v>95</v>
      </c>
      <c r="G18" s="11" t="s">
        <v>51</v>
      </c>
      <c r="H18" s="11">
        <v>0</v>
      </c>
      <c r="I18" s="11">
        <f t="shared" si="2"/>
        <v>53</v>
      </c>
      <c r="J18" s="11">
        <v>42</v>
      </c>
      <c r="K18" s="10">
        <v>0.55789999999999995</v>
      </c>
    </row>
    <row r="19" spans="1:11" ht="15.75" x14ac:dyDescent="0.25">
      <c r="A19" s="8">
        <v>11</v>
      </c>
      <c r="B19" s="9" t="s">
        <v>30</v>
      </c>
      <c r="C19" s="11">
        <v>8</v>
      </c>
      <c r="D19" s="11">
        <v>193</v>
      </c>
      <c r="E19" s="11">
        <f t="shared" si="0"/>
        <v>201</v>
      </c>
      <c r="F19" s="11">
        <f t="shared" si="1"/>
        <v>199</v>
      </c>
      <c r="G19" s="11" t="s">
        <v>52</v>
      </c>
      <c r="H19" s="11">
        <v>2</v>
      </c>
      <c r="I19" s="11">
        <f t="shared" si="2"/>
        <v>36</v>
      </c>
      <c r="J19" s="11">
        <v>163</v>
      </c>
      <c r="K19" s="10">
        <v>0.18090000000000001</v>
      </c>
    </row>
    <row r="20" spans="1:11" ht="15.75" x14ac:dyDescent="0.25">
      <c r="A20" s="8">
        <v>12</v>
      </c>
      <c r="B20" s="9" t="s">
        <v>31</v>
      </c>
      <c r="C20" s="11">
        <v>0</v>
      </c>
      <c r="D20" s="11">
        <v>259</v>
      </c>
      <c r="E20" s="11">
        <f t="shared" si="0"/>
        <v>259</v>
      </c>
      <c r="F20" s="11">
        <f t="shared" si="1"/>
        <v>259</v>
      </c>
      <c r="G20" s="11" t="s">
        <v>53</v>
      </c>
      <c r="H20" s="11">
        <v>0</v>
      </c>
      <c r="I20" s="11">
        <f t="shared" si="2"/>
        <v>259</v>
      </c>
      <c r="J20" s="11">
        <v>0</v>
      </c>
      <c r="K20" s="10">
        <v>1</v>
      </c>
    </row>
    <row r="21" spans="1:11" ht="15.75" x14ac:dyDescent="0.25">
      <c r="A21" s="8">
        <v>13</v>
      </c>
      <c r="B21" s="9" t="s">
        <v>32</v>
      </c>
      <c r="C21" s="11">
        <v>2</v>
      </c>
      <c r="D21" s="11">
        <v>1563</v>
      </c>
      <c r="E21" s="11">
        <f t="shared" si="0"/>
        <v>1565</v>
      </c>
      <c r="F21" s="11">
        <f t="shared" si="1"/>
        <v>1559</v>
      </c>
      <c r="G21" s="11" t="s">
        <v>54</v>
      </c>
      <c r="H21" s="11">
        <v>6</v>
      </c>
      <c r="I21" s="11">
        <f t="shared" si="2"/>
        <v>681</v>
      </c>
      <c r="J21" s="11">
        <v>878</v>
      </c>
      <c r="K21" s="10">
        <v>0.43680000000000002</v>
      </c>
    </row>
    <row r="22" spans="1:11" ht="15.75" x14ac:dyDescent="0.25">
      <c r="A22" s="8">
        <v>14</v>
      </c>
      <c r="B22" s="9" t="s">
        <v>33</v>
      </c>
      <c r="C22" s="11">
        <v>1</v>
      </c>
      <c r="D22" s="11">
        <v>413</v>
      </c>
      <c r="E22" s="11">
        <f t="shared" si="0"/>
        <v>414</v>
      </c>
      <c r="F22" s="11">
        <f t="shared" si="1"/>
        <v>403</v>
      </c>
      <c r="G22" s="11" t="s">
        <v>55</v>
      </c>
      <c r="H22" s="11">
        <v>11</v>
      </c>
      <c r="I22" s="11">
        <f t="shared" si="2"/>
        <v>215</v>
      </c>
      <c r="J22" s="11">
        <v>188</v>
      </c>
      <c r="K22" s="10">
        <v>0.53349999999999997</v>
      </c>
    </row>
    <row r="23" spans="1:11" ht="15.75" x14ac:dyDescent="0.25">
      <c r="A23" s="8">
        <v>15</v>
      </c>
      <c r="B23" s="9" t="s">
        <v>34</v>
      </c>
      <c r="C23" s="11">
        <v>24</v>
      </c>
      <c r="D23" s="11">
        <v>4871</v>
      </c>
      <c r="E23" s="11">
        <f t="shared" si="0"/>
        <v>4895</v>
      </c>
      <c r="F23" s="11">
        <f t="shared" si="1"/>
        <v>4832</v>
      </c>
      <c r="G23" s="11" t="s">
        <v>56</v>
      </c>
      <c r="H23" s="11">
        <v>63</v>
      </c>
      <c r="I23" s="11">
        <f t="shared" si="2"/>
        <v>2218</v>
      </c>
      <c r="J23" s="11">
        <v>2614</v>
      </c>
      <c r="K23" s="10">
        <v>0.45900000000000002</v>
      </c>
    </row>
    <row r="24" spans="1:11" ht="15.75" x14ac:dyDescent="0.25">
      <c r="A24" s="8">
        <v>16</v>
      </c>
      <c r="B24" s="9" t="s">
        <v>35</v>
      </c>
      <c r="C24" s="11">
        <v>1</v>
      </c>
      <c r="D24" s="11">
        <v>110</v>
      </c>
      <c r="E24" s="11">
        <f t="shared" si="0"/>
        <v>111</v>
      </c>
      <c r="F24" s="11">
        <f t="shared" si="1"/>
        <v>111</v>
      </c>
      <c r="G24" s="11" t="s">
        <v>57</v>
      </c>
      <c r="H24" s="11">
        <v>0</v>
      </c>
      <c r="I24" s="11">
        <f t="shared" si="2"/>
        <v>93</v>
      </c>
      <c r="J24" s="11">
        <v>18</v>
      </c>
      <c r="K24" s="10">
        <v>0.83779999999999999</v>
      </c>
    </row>
    <row r="25" spans="1:11" ht="15.75" x14ac:dyDescent="0.25">
      <c r="A25" s="8">
        <v>17</v>
      </c>
      <c r="B25" s="9" t="s">
        <v>36</v>
      </c>
      <c r="C25" s="11">
        <v>26</v>
      </c>
      <c r="D25" s="11">
        <v>11566</v>
      </c>
      <c r="E25" s="11">
        <f t="shared" si="0"/>
        <v>11592</v>
      </c>
      <c r="F25" s="11">
        <f t="shared" si="1"/>
        <v>11517</v>
      </c>
      <c r="G25" s="11" t="s">
        <v>58</v>
      </c>
      <c r="H25" s="11">
        <v>75</v>
      </c>
      <c r="I25" s="11">
        <f t="shared" si="2"/>
        <v>9579</v>
      </c>
      <c r="J25" s="11">
        <v>1938</v>
      </c>
      <c r="K25" s="10">
        <v>0.83169999999999999</v>
      </c>
    </row>
    <row r="26" spans="1:11" ht="15.75" x14ac:dyDescent="0.25">
      <c r="A26" s="8">
        <v>18</v>
      </c>
      <c r="B26" s="9" t="s">
        <v>37</v>
      </c>
      <c r="C26" s="11">
        <v>10</v>
      </c>
      <c r="D26" s="11">
        <v>9812</v>
      </c>
      <c r="E26" s="11">
        <f t="shared" si="0"/>
        <v>9822</v>
      </c>
      <c r="F26" s="11">
        <f t="shared" si="1"/>
        <v>9780</v>
      </c>
      <c r="G26" s="11" t="s">
        <v>59</v>
      </c>
      <c r="H26" s="11">
        <v>42</v>
      </c>
      <c r="I26" s="11">
        <f t="shared" si="2"/>
        <v>6089</v>
      </c>
      <c r="J26" s="11">
        <v>3691</v>
      </c>
      <c r="K26" s="10">
        <v>0.62260000000000004</v>
      </c>
    </row>
    <row r="27" spans="1:11" ht="15.75" x14ac:dyDescent="0.25">
      <c r="A27" s="8">
        <v>19</v>
      </c>
      <c r="B27" s="9" t="s">
        <v>38</v>
      </c>
      <c r="C27" s="11">
        <v>2</v>
      </c>
      <c r="D27" s="11">
        <v>1976</v>
      </c>
      <c r="E27" s="11">
        <f t="shared" si="0"/>
        <v>1978</v>
      </c>
      <c r="F27" s="11">
        <f t="shared" si="1"/>
        <v>1976</v>
      </c>
      <c r="G27" s="11" t="s">
        <v>60</v>
      </c>
      <c r="H27" s="11">
        <v>2</v>
      </c>
      <c r="I27" s="11">
        <f t="shared" si="2"/>
        <v>1409</v>
      </c>
      <c r="J27" s="11">
        <v>567</v>
      </c>
      <c r="K27" s="10">
        <v>0.71309999999999996</v>
      </c>
    </row>
    <row r="28" spans="1:11" ht="15.75" x14ac:dyDescent="0.25">
      <c r="A28" s="8">
        <v>20</v>
      </c>
      <c r="B28" s="9" t="s">
        <v>39</v>
      </c>
      <c r="C28" s="11">
        <v>25</v>
      </c>
      <c r="D28" s="11">
        <v>25852</v>
      </c>
      <c r="E28" s="11">
        <f t="shared" si="0"/>
        <v>25877</v>
      </c>
      <c r="F28" s="11">
        <f t="shared" si="1"/>
        <v>25802</v>
      </c>
      <c r="G28" s="11" t="s">
        <v>61</v>
      </c>
      <c r="H28" s="11">
        <v>75</v>
      </c>
      <c r="I28" s="11">
        <f t="shared" si="2"/>
        <v>20018</v>
      </c>
      <c r="J28" s="11">
        <v>5784</v>
      </c>
      <c r="K28" s="10">
        <v>0.77580000000000005</v>
      </c>
    </row>
  </sheetData>
  <mergeCells count="7">
    <mergeCell ref="A1:K1"/>
    <mergeCell ref="A5:B5"/>
    <mergeCell ref="A6:B6"/>
    <mergeCell ref="A7:B7"/>
    <mergeCell ref="A2:K2"/>
    <mergeCell ref="A3:K3"/>
    <mergeCell ref="A4:B4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May-21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Kumar</dc:creator>
  <cp:lastModifiedBy>Manoj Kumar</cp:lastModifiedBy>
  <cp:lastPrinted>2019-03-19T10:56:39Z</cp:lastPrinted>
  <dcterms:created xsi:type="dcterms:W3CDTF">2015-12-01T06:29:10Z</dcterms:created>
  <dcterms:modified xsi:type="dcterms:W3CDTF">2021-06-03T11:07:17Z</dcterms:modified>
</cp:coreProperties>
</file>